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55" yWindow="3345" windowWidth="19440" windowHeight="5220" tabRatio="933" activeTab="2"/>
  </bookViews>
  <sheets>
    <sheet name="AREAS DE ATENCIÓN" sheetId="27" r:id="rId1"/>
    <sheet name="VOLUMEN POR ACTIVIDAD" sheetId="41" r:id="rId2"/>
    <sheet name="CICLOS POR ACTIVIDAD" sheetId="42" r:id="rId3"/>
  </sheets>
  <calcPr calcId="125725"/>
</workbook>
</file>

<file path=xl/calcChain.xml><?xml version="1.0" encoding="utf-8"?>
<calcChain xmlns="http://schemas.openxmlformats.org/spreadsheetml/2006/main">
  <c r="I15" i="42"/>
  <c r="I18"/>
  <c r="I16"/>
  <c r="I16" i="41"/>
  <c r="I17"/>
  <c r="I18"/>
  <c r="I19"/>
  <c r="I20"/>
  <c r="I21"/>
  <c r="I22"/>
  <c r="I23"/>
  <c r="I15"/>
  <c r="I17" i="42"/>
  <c r="I19"/>
  <c r="I20"/>
  <c r="I21"/>
  <c r="I22"/>
  <c r="I23"/>
  <c r="I15" i="27"/>
  <c r="I16"/>
  <c r="I17"/>
  <c r="I18"/>
  <c r="I19"/>
  <c r="I20"/>
  <c r="I21"/>
  <c r="I22"/>
  <c r="I23"/>
</calcChain>
</file>

<file path=xl/sharedStrings.xml><?xml version="1.0" encoding="utf-8"?>
<sst xmlns="http://schemas.openxmlformats.org/spreadsheetml/2006/main" count="96" uniqueCount="36">
  <si>
    <t>CUADRO 1.</t>
  </si>
  <si>
    <t>AREAS DE ATENCION</t>
  </si>
  <si>
    <t>(hectareas)</t>
  </si>
  <si>
    <t>actividad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</si>
  <si>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</si>
  <si>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</si>
  <si>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</si>
  <si>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</si>
  <si>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</si>
  <si>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</si>
  <si>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</si>
  <si>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</si>
  <si>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</si>
  <si>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CUADRO 2.</t>
  </si>
  <si>
    <t>VOLUMENES POR ACTIVIDAD</t>
  </si>
  <si>
    <t>(hectareas atendidas )</t>
  </si>
  <si>
    <t>CUADRO 3.</t>
  </si>
  <si>
    <t>CICLOS POR ACTIVIDAD</t>
  </si>
  <si>
    <t>(ciclos mensuales)</t>
  </si>
  <si>
    <t>INDICADORES DEL DESEMPEÑO DE LA ACTIVIDAD A CARGO DE FONATUR MANTENIMIENTO TURISTICO, S.A. DE C.V.</t>
  </si>
  <si>
    <t>EJERCICIO  2012</t>
  </si>
  <si>
    <t>PROGRAMA Y AVANCE MENSUAL DE CONSERVACION Y MANTENIMIENTO DE LOS CIP'S A CARGO DE FONATUR</t>
  </si>
  <si>
    <t>CANCUN</t>
  </si>
  <si>
    <t>HUATULCO</t>
  </si>
  <si>
    <t>IXTAPA</t>
  </si>
  <si>
    <t>LORETO</t>
  </si>
  <si>
    <t>LOS CABOS</t>
  </si>
  <si>
    <t>NAYARIT</t>
  </si>
  <si>
    <t>TOTAL</t>
  </si>
  <si>
    <t>EJECUTADO</t>
  </si>
  <si>
    <t xml:space="preserve"> </t>
  </si>
  <si>
    <r>
      <t xml:space="preserve">tratamiento  </t>
    </r>
    <r>
      <rPr>
        <sz val="10"/>
        <color theme="1"/>
        <rFont val="Calibri"/>
        <family val="2"/>
        <scheme val="minor"/>
      </rPr>
      <t>(lps*)</t>
    </r>
  </si>
  <si>
    <t>* litros por segundo</t>
  </si>
  <si>
    <r>
      <t xml:space="preserve">tratamiento  </t>
    </r>
    <r>
      <rPr>
        <sz val="10"/>
        <rFont val="Arial"/>
        <family val="2"/>
      </rPr>
      <t>(lps*)</t>
    </r>
  </si>
  <si>
    <r>
      <t xml:space="preserve">tratamiento </t>
    </r>
    <r>
      <rPr>
        <sz val="10"/>
        <rFont val="Arial"/>
        <family val="2"/>
      </rPr>
      <t>(% de dbo*)</t>
    </r>
  </si>
  <si>
    <t>*demanda bioquimica de oxigeno</t>
  </si>
</sst>
</file>

<file path=xl/styles.xml><?xml version="1.0" encoding="utf-8"?>
<styleSheet xmlns="http://schemas.openxmlformats.org/spreadsheetml/2006/main">
  <numFmts count="2">
    <numFmt numFmtId="164" formatCode="#,##0.00;[Red]#,##0.00"/>
    <numFmt numFmtId="165" formatCode="_-[$€-2]* #,##0.00_-;\-[$€-2]* #,##0.00_-;_-[$€-2]* &quot;-&quot;??_-"/>
  </numFmts>
  <fonts count="8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6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2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7">
    <xf numFmtId="0" fontId="0" fillId="0" borderId="0" xfId="0"/>
    <xf numFmtId="164" fontId="5" fillId="2" borderId="3" xfId="0" applyNumberFormat="1" applyFont="1" applyFill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 vertical="center"/>
    </xf>
    <xf numFmtId="164" fontId="2" fillId="4" borderId="3" xfId="0" applyNumberFormat="1" applyFont="1" applyFill="1" applyBorder="1" applyAlignment="1">
      <alignment horizontal="center" vertical="center"/>
    </xf>
    <xf numFmtId="164" fontId="5" fillId="4" borderId="3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164" fontId="0" fillId="0" borderId="3" xfId="0" applyNumberFormat="1" applyFont="1" applyBorder="1" applyAlignment="1">
      <alignment horizontal="center" vertical="center"/>
    </xf>
    <xf numFmtId="9" fontId="0" fillId="0" borderId="3" xfId="2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2" borderId="3" xfId="0" applyNumberForma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164" fontId="0" fillId="0" borderId="3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Alignment="1">
      <alignment vertical="center"/>
    </xf>
    <xf numFmtId="164" fontId="6" fillId="0" borderId="3" xfId="0" applyNumberFormat="1" applyFont="1" applyBorder="1" applyAlignment="1">
      <alignment horizontal="center" vertical="center"/>
    </xf>
    <xf numFmtId="164" fontId="7" fillId="0" borderId="0" xfId="0" applyNumberFormat="1" applyFont="1" applyAlignment="1">
      <alignment horizontal="right" vertical="center"/>
    </xf>
    <xf numFmtId="164" fontId="1" fillId="0" borderId="0" xfId="0" applyNumberFormat="1" applyFont="1" applyFill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164" fontId="1" fillId="2" borderId="6" xfId="0" applyNumberFormat="1" applyFont="1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164" fontId="1" fillId="3" borderId="3" xfId="0" applyNumberFormat="1" applyFont="1" applyFill="1" applyBorder="1" applyAlignment="1">
      <alignment horizontal="center" vertical="center"/>
    </xf>
    <xf numFmtId="164" fontId="1" fillId="4" borderId="3" xfId="0" applyNumberFormat="1" applyFont="1" applyFill="1" applyBorder="1" applyAlignment="1">
      <alignment horizontal="center" vertical="center"/>
    </xf>
    <xf numFmtId="9" fontId="0" fillId="0" borderId="0" xfId="2" applyFont="1"/>
    <xf numFmtId="0" fontId="0" fillId="0" borderId="0" xfId="0" applyAlignment="1">
      <alignment horizontal="center" vertical="center"/>
    </xf>
  </cellXfs>
  <cellStyles count="3">
    <cellStyle name="Euro" xfId="1"/>
    <cellStyle name="Normal" xfId="0" builtinId="0"/>
    <cellStyle name="Porcentual" xfId="2" builtinId="5"/>
  </cellStyles>
  <dxfs count="0"/>
  <tableStyles count="0" defaultTableStyle="TableStyleMedium9" defaultPivotStyle="PivotStyleLight16"/>
  <colors>
    <mruColors>
      <color rgb="FFF57B17"/>
      <color rgb="FFF8A662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0</xdr:row>
      <xdr:rowOff>161925</xdr:rowOff>
    </xdr:from>
    <xdr:to>
      <xdr:col>3</xdr:col>
      <xdr:colOff>352425</xdr:colOff>
      <xdr:row>4</xdr:row>
      <xdr:rowOff>55096</xdr:rowOff>
    </xdr:to>
    <xdr:pic>
      <xdr:nvPicPr>
        <xdr:cNvPr id="4" name="3 Imagen" descr="FON_Mantenimiento_H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0" y="161925"/>
          <a:ext cx="2409825" cy="6551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571501</xdr:colOff>
      <xdr:row>0</xdr:row>
      <xdr:rowOff>142877</xdr:rowOff>
    </xdr:from>
    <xdr:to>
      <xdr:col>3</xdr:col>
      <xdr:colOff>476250</xdr:colOff>
      <xdr:row>4</xdr:row>
      <xdr:rowOff>30868</xdr:rowOff>
    </xdr:to>
    <xdr:pic>
      <xdr:nvPicPr>
        <xdr:cNvPr id="2" name="1 Imagen" descr="FON_Mantenimiento_H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1" y="142877"/>
          <a:ext cx="2362199" cy="6499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533401</xdr:colOff>
      <xdr:row>0</xdr:row>
      <xdr:rowOff>133351</xdr:rowOff>
    </xdr:from>
    <xdr:to>
      <xdr:col>3</xdr:col>
      <xdr:colOff>477683</xdr:colOff>
      <xdr:row>3</xdr:row>
      <xdr:rowOff>171451</xdr:rowOff>
    </xdr:to>
    <xdr:pic>
      <xdr:nvPicPr>
        <xdr:cNvPr id="2" name="1 Imagen" descr="FON_Mantenimiento_H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1" y="133351"/>
          <a:ext cx="2401732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J27"/>
  <sheetViews>
    <sheetView view="pageLayout" zoomScaleNormal="100" workbookViewId="0">
      <selection activeCell="H20" sqref="H20"/>
    </sheetView>
  </sheetViews>
  <sheetFormatPr baseColWidth="10" defaultRowHeight="15"/>
  <cols>
    <col min="1" max="1" width="11.42578125" style="8" customWidth="1"/>
    <col min="2" max="2" width="12.5703125" style="16" customWidth="1"/>
    <col min="3" max="8" width="11.42578125" style="8"/>
    <col min="9" max="9" width="11.42578125" style="8" customWidth="1"/>
    <col min="10" max="16384" width="11.42578125" style="8"/>
  </cols>
  <sheetData>
    <row r="6" spans="1:10">
      <c r="A6" s="27" t="s">
        <v>21</v>
      </c>
      <c r="B6" s="27"/>
      <c r="C6" s="27"/>
      <c r="D6" s="27"/>
      <c r="E6" s="27"/>
      <c r="F6" s="27"/>
      <c r="G6" s="27"/>
      <c r="H6" s="27"/>
      <c r="I6" s="27"/>
      <c r="J6" s="27"/>
    </row>
    <row r="7" spans="1:10">
      <c r="A7" s="27" t="s">
        <v>19</v>
      </c>
      <c r="B7" s="27"/>
      <c r="C7" s="27"/>
      <c r="D7" s="27"/>
      <c r="E7" s="27"/>
      <c r="F7" s="27"/>
      <c r="G7" s="27"/>
      <c r="H7" s="27"/>
      <c r="I7" s="27"/>
      <c r="J7" s="27"/>
    </row>
    <row r="8" spans="1:10">
      <c r="B8" s="24"/>
      <c r="C8" s="24"/>
      <c r="D8" s="24"/>
      <c r="E8" s="24"/>
      <c r="F8" s="24"/>
      <c r="G8" s="24"/>
      <c r="H8" s="24"/>
      <c r="I8" s="24"/>
    </row>
    <row r="9" spans="1:10">
      <c r="B9" s="27" t="s">
        <v>0</v>
      </c>
      <c r="C9" s="27"/>
      <c r="D9" s="27"/>
      <c r="E9" s="27"/>
      <c r="F9" s="27"/>
      <c r="G9" s="27"/>
      <c r="H9" s="27"/>
      <c r="I9" s="27"/>
    </row>
    <row r="10" spans="1:10">
      <c r="B10" s="27" t="s">
        <v>1</v>
      </c>
      <c r="C10" s="27"/>
      <c r="D10" s="27"/>
      <c r="E10" s="27"/>
      <c r="F10" s="27"/>
      <c r="G10" s="27"/>
      <c r="H10" s="27"/>
      <c r="I10" s="27"/>
    </row>
    <row r="11" spans="1:10">
      <c r="B11" s="31" t="s">
        <v>2</v>
      </c>
      <c r="C11" s="31"/>
      <c r="D11" s="31"/>
      <c r="E11" s="31"/>
      <c r="F11" s="31"/>
      <c r="G11" s="31"/>
      <c r="H11" s="31"/>
      <c r="I11" s="31"/>
    </row>
    <row r="12" spans="1:10">
      <c r="B12" s="28" t="s">
        <v>20</v>
      </c>
      <c r="C12" s="29"/>
      <c r="D12" s="29"/>
      <c r="E12" s="29"/>
      <c r="F12" s="29"/>
      <c r="G12" s="29"/>
      <c r="H12" s="29"/>
      <c r="I12" s="30"/>
    </row>
    <row r="13" spans="1:10">
      <c r="B13" s="17" t="s">
        <v>3</v>
      </c>
      <c r="C13" s="9" t="s">
        <v>22</v>
      </c>
      <c r="D13" s="9" t="s">
        <v>23</v>
      </c>
      <c r="E13" s="9" t="s">
        <v>24</v>
      </c>
      <c r="F13" s="9" t="s">
        <v>25</v>
      </c>
      <c r="G13" s="9" t="s">
        <v>26</v>
      </c>
      <c r="H13" s="9" t="s">
        <v>27</v>
      </c>
      <c r="I13" s="19" t="s">
        <v>28</v>
      </c>
    </row>
    <row r="14" spans="1:10" ht="25.5">
      <c r="B14" s="20" t="s">
        <v>31</v>
      </c>
      <c r="C14" s="1" t="s">
        <v>29</v>
      </c>
      <c r="D14" s="1" t="s">
        <v>29</v>
      </c>
      <c r="E14" s="1" t="s">
        <v>29</v>
      </c>
      <c r="F14" s="1" t="s">
        <v>29</v>
      </c>
      <c r="G14" s="1" t="s">
        <v>29</v>
      </c>
      <c r="H14" s="1" t="s">
        <v>29</v>
      </c>
      <c r="I14" s="1" t="s">
        <v>29</v>
      </c>
    </row>
    <row r="15" spans="1:10">
      <c r="B15" s="25" t="s">
        <v>4</v>
      </c>
      <c r="C15" s="11">
        <v>545</v>
      </c>
      <c r="D15" s="11">
        <v>258.5</v>
      </c>
      <c r="E15" s="11">
        <v>320</v>
      </c>
      <c r="F15" s="11">
        <v>30</v>
      </c>
      <c r="G15" s="11">
        <v>250</v>
      </c>
      <c r="H15" s="11">
        <v>20</v>
      </c>
      <c r="I15" s="11">
        <f>C15+D15+E15+F15+G15+H15</f>
        <v>1423.5</v>
      </c>
    </row>
    <row r="16" spans="1:10">
      <c r="B16" s="25" t="s">
        <v>5</v>
      </c>
      <c r="C16" s="11">
        <v>545</v>
      </c>
      <c r="D16" s="11">
        <v>258.5</v>
      </c>
      <c r="E16" s="11">
        <v>320</v>
      </c>
      <c r="F16" s="11">
        <v>30</v>
      </c>
      <c r="G16" s="11">
        <v>250</v>
      </c>
      <c r="H16" s="11">
        <v>20</v>
      </c>
      <c r="I16" s="11">
        <f t="shared" ref="I16:I23" si="0">C16+D16+E16+F16+G16+H16</f>
        <v>1423.5</v>
      </c>
    </row>
    <row r="17" spans="2:9">
      <c r="B17" s="25" t="s">
        <v>6</v>
      </c>
      <c r="C17" s="11">
        <v>545</v>
      </c>
      <c r="D17" s="11">
        <v>258.5</v>
      </c>
      <c r="E17" s="11">
        <v>320</v>
      </c>
      <c r="F17" s="11">
        <v>30</v>
      </c>
      <c r="G17" s="11">
        <v>250</v>
      </c>
      <c r="H17" s="11">
        <v>20</v>
      </c>
      <c r="I17" s="11">
        <f t="shared" si="0"/>
        <v>1423.5</v>
      </c>
    </row>
    <row r="18" spans="2:9">
      <c r="B18" s="25" t="s">
        <v>7</v>
      </c>
      <c r="C18" s="11">
        <v>545</v>
      </c>
      <c r="D18" s="11">
        <v>258.5</v>
      </c>
      <c r="E18" s="11">
        <v>320</v>
      </c>
      <c r="F18" s="11">
        <v>30</v>
      </c>
      <c r="G18" s="11">
        <v>250</v>
      </c>
      <c r="H18" s="11">
        <v>20</v>
      </c>
      <c r="I18" s="11">
        <f t="shared" si="0"/>
        <v>1423.5</v>
      </c>
    </row>
    <row r="19" spans="2:9">
      <c r="B19" s="25" t="s">
        <v>8</v>
      </c>
      <c r="C19" s="11">
        <v>545</v>
      </c>
      <c r="D19" s="11">
        <v>258.5</v>
      </c>
      <c r="E19" s="11">
        <v>320</v>
      </c>
      <c r="F19" s="11">
        <v>30</v>
      </c>
      <c r="G19" s="11">
        <v>250</v>
      </c>
      <c r="H19" s="11">
        <v>20</v>
      </c>
      <c r="I19" s="11">
        <f t="shared" si="0"/>
        <v>1423.5</v>
      </c>
    </row>
    <row r="20" spans="2:9">
      <c r="B20" s="25" t="s">
        <v>9</v>
      </c>
      <c r="C20" s="11">
        <v>545</v>
      </c>
      <c r="D20" s="11">
        <v>258.5</v>
      </c>
      <c r="E20" s="11">
        <v>320</v>
      </c>
      <c r="F20" s="11">
        <v>30</v>
      </c>
      <c r="G20" s="11">
        <v>250</v>
      </c>
      <c r="H20" s="11">
        <v>20</v>
      </c>
      <c r="I20" s="11">
        <f t="shared" si="0"/>
        <v>1423.5</v>
      </c>
    </row>
    <row r="21" spans="2:9">
      <c r="B21" s="25" t="s">
        <v>10</v>
      </c>
      <c r="C21" s="11">
        <v>545</v>
      </c>
      <c r="D21" s="11">
        <v>258.5</v>
      </c>
      <c r="E21" s="11">
        <v>320</v>
      </c>
      <c r="F21" s="11">
        <v>30</v>
      </c>
      <c r="G21" s="11">
        <v>250</v>
      </c>
      <c r="H21" s="11">
        <v>20</v>
      </c>
      <c r="I21" s="11">
        <f t="shared" si="0"/>
        <v>1423.5</v>
      </c>
    </row>
    <row r="22" spans="2:9">
      <c r="B22" s="25" t="s">
        <v>11</v>
      </c>
      <c r="C22" s="11">
        <v>545</v>
      </c>
      <c r="D22" s="11">
        <v>258.5</v>
      </c>
      <c r="E22" s="11">
        <v>320</v>
      </c>
      <c r="F22" s="11">
        <v>30</v>
      </c>
      <c r="G22" s="11">
        <v>250</v>
      </c>
      <c r="H22" s="11">
        <v>20</v>
      </c>
      <c r="I22" s="11">
        <f t="shared" si="0"/>
        <v>1423.5</v>
      </c>
    </row>
    <row r="23" spans="2:9">
      <c r="B23" s="25" t="s">
        <v>12</v>
      </c>
      <c r="C23" s="11">
        <v>545</v>
      </c>
      <c r="D23" s="11">
        <v>258.5</v>
      </c>
      <c r="E23" s="11">
        <v>320</v>
      </c>
      <c r="F23" s="11">
        <v>30</v>
      </c>
      <c r="G23" s="11">
        <v>250</v>
      </c>
      <c r="H23" s="11">
        <v>20</v>
      </c>
      <c r="I23" s="11">
        <f t="shared" si="0"/>
        <v>1423.5</v>
      </c>
    </row>
    <row r="24" spans="2:9">
      <c r="B24" s="8"/>
      <c r="C24" s="18"/>
      <c r="D24" s="18"/>
      <c r="E24" s="18"/>
      <c r="F24" s="18"/>
      <c r="G24" s="18"/>
      <c r="H24" s="18"/>
      <c r="I24" s="18"/>
    </row>
    <row r="25" spans="2:9">
      <c r="B25" s="12"/>
      <c r="C25" s="13"/>
      <c r="D25" s="13"/>
      <c r="E25" s="13"/>
      <c r="F25" s="13"/>
      <c r="G25" s="13"/>
    </row>
    <row r="26" spans="2:9">
      <c r="B26" s="16" t="s">
        <v>30</v>
      </c>
    </row>
    <row r="27" spans="2:9">
      <c r="B27" s="8"/>
    </row>
  </sheetData>
  <mergeCells count="6">
    <mergeCell ref="A7:J7"/>
    <mergeCell ref="A6:J6"/>
    <mergeCell ref="B12:I12"/>
    <mergeCell ref="B11:I11"/>
    <mergeCell ref="B9:I9"/>
    <mergeCell ref="B10:I10"/>
  </mergeCells>
  <pageMargins left="0.7" right="0.7" top="0.75" bottom="0.75" header="0.3" footer="0.3"/>
  <pageSetup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6:J25"/>
  <sheetViews>
    <sheetView view="pageLayout" zoomScaleNormal="100" workbookViewId="0">
      <selection activeCell="A6" sqref="A6:J7"/>
    </sheetView>
  </sheetViews>
  <sheetFormatPr baseColWidth="10" defaultRowHeight="15"/>
  <sheetData>
    <row r="6" spans="1:10">
      <c r="A6" s="27" t="s">
        <v>21</v>
      </c>
      <c r="B6" s="27"/>
      <c r="C6" s="27"/>
      <c r="D6" s="27"/>
      <c r="E6" s="27"/>
      <c r="F6" s="27"/>
      <c r="G6" s="27"/>
      <c r="H6" s="27"/>
      <c r="I6" s="27"/>
      <c r="J6" s="27"/>
    </row>
    <row r="7" spans="1:10">
      <c r="A7" s="27" t="s">
        <v>19</v>
      </c>
      <c r="B7" s="27"/>
      <c r="C7" s="27"/>
      <c r="D7" s="27"/>
      <c r="E7" s="27"/>
      <c r="F7" s="27"/>
      <c r="G7" s="27"/>
      <c r="H7" s="27"/>
      <c r="I7" s="27"/>
      <c r="J7" s="27"/>
    </row>
    <row r="8" spans="1:10">
      <c r="A8" s="36"/>
      <c r="B8" s="36"/>
      <c r="C8" s="36"/>
      <c r="D8" s="36"/>
      <c r="E8" s="36"/>
      <c r="F8" s="36"/>
      <c r="G8" s="36"/>
      <c r="H8" s="36"/>
      <c r="I8" s="36"/>
      <c r="J8" s="36"/>
    </row>
    <row r="9" spans="1:10">
      <c r="A9" s="36"/>
      <c r="B9" s="27" t="s">
        <v>13</v>
      </c>
      <c r="C9" s="27"/>
      <c r="D9" s="27"/>
      <c r="E9" s="27"/>
      <c r="F9" s="27"/>
      <c r="G9" s="27"/>
      <c r="H9" s="27"/>
      <c r="I9" s="27"/>
      <c r="J9" s="36"/>
    </row>
    <row r="10" spans="1:10">
      <c r="A10" s="36"/>
      <c r="B10" s="27" t="s">
        <v>14</v>
      </c>
      <c r="C10" s="27"/>
      <c r="D10" s="27"/>
      <c r="E10" s="27"/>
      <c r="F10" s="27"/>
      <c r="G10" s="27"/>
      <c r="H10" s="27"/>
      <c r="I10" s="27"/>
      <c r="J10" s="36"/>
    </row>
    <row r="11" spans="1:10">
      <c r="A11" s="36"/>
      <c r="B11" s="32" t="s">
        <v>15</v>
      </c>
      <c r="C11" s="32"/>
      <c r="D11" s="32"/>
      <c r="E11" s="32"/>
      <c r="F11" s="32"/>
      <c r="G11" s="32"/>
      <c r="H11" s="32"/>
      <c r="I11" s="32"/>
      <c r="J11" s="36"/>
    </row>
    <row r="12" spans="1:10">
      <c r="B12" s="33" t="s">
        <v>20</v>
      </c>
      <c r="C12" s="33"/>
      <c r="D12" s="33"/>
      <c r="E12" s="33"/>
      <c r="F12" s="33"/>
      <c r="G12" s="33"/>
      <c r="H12" s="33"/>
      <c r="I12" s="33"/>
    </row>
    <row r="13" spans="1:10">
      <c r="B13" s="2" t="s">
        <v>3</v>
      </c>
      <c r="C13" s="3" t="s">
        <v>22</v>
      </c>
      <c r="D13" s="3" t="s">
        <v>23</v>
      </c>
      <c r="E13" s="3" t="s">
        <v>24</v>
      </c>
      <c r="F13" s="3" t="s">
        <v>25</v>
      </c>
      <c r="G13" s="3" t="s">
        <v>26</v>
      </c>
      <c r="H13" s="3" t="s">
        <v>27</v>
      </c>
      <c r="I13" s="3" t="s">
        <v>28</v>
      </c>
    </row>
    <row r="14" spans="1:10" ht="25.5">
      <c r="B14" s="21" t="s">
        <v>33</v>
      </c>
      <c r="C14" s="4" t="s">
        <v>29</v>
      </c>
      <c r="D14" s="4" t="s">
        <v>29</v>
      </c>
      <c r="E14" s="4" t="s">
        <v>29</v>
      </c>
      <c r="F14" s="4" t="s">
        <v>29</v>
      </c>
      <c r="G14" s="4" t="s">
        <v>29</v>
      </c>
      <c r="H14" s="4" t="s">
        <v>29</v>
      </c>
      <c r="I14" s="4" t="s">
        <v>29</v>
      </c>
    </row>
    <row r="15" spans="1:10">
      <c r="B15" s="10" t="s">
        <v>4</v>
      </c>
      <c r="C15" s="14">
        <v>283.47000000000003</v>
      </c>
      <c r="D15" s="14">
        <v>70.239999999999995</v>
      </c>
      <c r="E15" s="14">
        <v>71.19</v>
      </c>
      <c r="F15" s="14">
        <v>4.5</v>
      </c>
      <c r="G15" s="14">
        <v>179.35</v>
      </c>
      <c r="H15" s="14">
        <v>8.3800000000000008</v>
      </c>
      <c r="I15" s="11">
        <f>SUM(C15:H15)</f>
        <v>617.13</v>
      </c>
    </row>
    <row r="16" spans="1:10">
      <c r="B16" s="10" t="s">
        <v>5</v>
      </c>
      <c r="C16" s="14">
        <v>302.35000000000002</v>
      </c>
      <c r="D16" s="14">
        <v>71.88</v>
      </c>
      <c r="E16" s="14">
        <v>67.17</v>
      </c>
      <c r="F16" s="14">
        <v>4.5</v>
      </c>
      <c r="G16" s="14">
        <v>176.73</v>
      </c>
      <c r="H16" s="14">
        <v>7.65</v>
      </c>
      <c r="I16" s="11">
        <f>SUM(C16:H16)</f>
        <v>630.28</v>
      </c>
    </row>
    <row r="17" spans="2:9">
      <c r="B17" s="10" t="s">
        <v>6</v>
      </c>
      <c r="C17" s="23">
        <v>292.93</v>
      </c>
      <c r="D17" s="23">
        <v>72.58</v>
      </c>
      <c r="E17" s="23">
        <v>67.290000000000006</v>
      </c>
      <c r="F17" s="23">
        <v>4.5</v>
      </c>
      <c r="G17" s="23">
        <v>177.86</v>
      </c>
      <c r="H17" s="23">
        <v>6.11</v>
      </c>
      <c r="I17" s="11">
        <f>SUM(C17:H17)</f>
        <v>621.2700000000001</v>
      </c>
    </row>
    <row r="18" spans="2:9">
      <c r="B18" s="10" t="s">
        <v>7</v>
      </c>
      <c r="C18" s="23">
        <v>291.62</v>
      </c>
      <c r="D18" s="23">
        <v>84.64</v>
      </c>
      <c r="E18" s="23">
        <v>73.89</v>
      </c>
      <c r="F18" s="23">
        <v>4.5</v>
      </c>
      <c r="G18" s="23">
        <v>178.55</v>
      </c>
      <c r="H18" s="23">
        <v>6.6</v>
      </c>
      <c r="I18" s="11">
        <f>SUM(C18:H18)</f>
        <v>639.80000000000007</v>
      </c>
    </row>
    <row r="19" spans="2:9">
      <c r="B19" s="10" t="s">
        <v>8</v>
      </c>
      <c r="C19" s="23">
        <v>301.11</v>
      </c>
      <c r="D19" s="23">
        <v>74.930000000000007</v>
      </c>
      <c r="E19" s="23">
        <v>70.459999999999994</v>
      </c>
      <c r="F19" s="23">
        <v>4.5</v>
      </c>
      <c r="G19" s="23">
        <v>173.35</v>
      </c>
      <c r="H19" s="23">
        <v>6.45</v>
      </c>
      <c r="I19" s="11">
        <f>SUM(C19:H19)</f>
        <v>630.80000000000007</v>
      </c>
    </row>
    <row r="20" spans="2:9">
      <c r="B20" s="10" t="s">
        <v>9</v>
      </c>
      <c r="C20" s="23">
        <v>325.86</v>
      </c>
      <c r="D20" s="23">
        <v>88.15</v>
      </c>
      <c r="E20" s="23">
        <v>81.540000000000006</v>
      </c>
      <c r="F20" s="23">
        <v>4.5</v>
      </c>
      <c r="G20" s="23">
        <v>177.79</v>
      </c>
      <c r="H20" s="23">
        <v>6.08</v>
      </c>
      <c r="I20" s="11">
        <f>SUM(C20:H20)</f>
        <v>683.92000000000007</v>
      </c>
    </row>
    <row r="21" spans="2:9">
      <c r="B21" s="10" t="s">
        <v>10</v>
      </c>
      <c r="C21" s="23">
        <v>340.7</v>
      </c>
      <c r="D21" s="23">
        <v>86.43</v>
      </c>
      <c r="E21" s="23">
        <v>98.15</v>
      </c>
      <c r="F21" s="23">
        <v>4.5</v>
      </c>
      <c r="G21" s="23">
        <v>187.31</v>
      </c>
      <c r="H21" s="23">
        <v>7</v>
      </c>
      <c r="I21" s="11">
        <f>SUM(C21:H21)</f>
        <v>724.08999999999992</v>
      </c>
    </row>
    <row r="22" spans="2:9">
      <c r="B22" s="10" t="s">
        <v>11</v>
      </c>
      <c r="C22" s="23">
        <v>339.41</v>
      </c>
      <c r="D22" s="23">
        <v>90.35</v>
      </c>
      <c r="E22" s="23">
        <v>92.02</v>
      </c>
      <c r="F22" s="23">
        <v>4.5</v>
      </c>
      <c r="G22" s="23">
        <v>160.62</v>
      </c>
      <c r="H22" s="23">
        <v>6.35</v>
      </c>
      <c r="I22" s="11">
        <f>SUM(C22:H22)</f>
        <v>693.25</v>
      </c>
    </row>
    <row r="23" spans="2:9">
      <c r="B23" s="10" t="s">
        <v>12</v>
      </c>
      <c r="C23" s="23">
        <v>289.25</v>
      </c>
      <c r="D23" s="23">
        <v>79.87</v>
      </c>
      <c r="E23" s="23">
        <v>84.42</v>
      </c>
      <c r="F23" s="23">
        <v>4.5</v>
      </c>
      <c r="G23" s="23">
        <v>95.76</v>
      </c>
      <c r="H23" s="23">
        <v>8.02</v>
      </c>
      <c r="I23" s="11">
        <f>SUM(C23:H23)</f>
        <v>561.82000000000005</v>
      </c>
    </row>
    <row r="24" spans="2:9">
      <c r="B24" s="12"/>
      <c r="C24" s="13"/>
      <c r="D24" s="13"/>
      <c r="E24" s="13"/>
      <c r="F24" s="13"/>
      <c r="G24" s="13"/>
      <c r="H24" s="13"/>
      <c r="I24" s="13"/>
    </row>
    <row r="25" spans="2:9">
      <c r="H25" s="26" t="s">
        <v>32</v>
      </c>
      <c r="I25" s="26"/>
    </row>
  </sheetData>
  <mergeCells count="7">
    <mergeCell ref="A6:J6"/>
    <mergeCell ref="A7:J7"/>
    <mergeCell ref="H25:I25"/>
    <mergeCell ref="B9:I9"/>
    <mergeCell ref="B10:I10"/>
    <mergeCell ref="B11:I11"/>
    <mergeCell ref="B12:I12"/>
  </mergeCells>
  <pageMargins left="0.7" right="0.7" top="0.75" bottom="0.75" header="0.3" footer="0.3"/>
  <pageSetup scale="7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6:J25"/>
  <sheetViews>
    <sheetView tabSelected="1" view="pageLayout" zoomScaleNormal="100" workbookViewId="0">
      <selection activeCell="F18" sqref="E18:F18"/>
    </sheetView>
  </sheetViews>
  <sheetFormatPr baseColWidth="10" defaultRowHeight="15"/>
  <sheetData>
    <row r="6" spans="1:10">
      <c r="A6" s="27" t="s">
        <v>21</v>
      </c>
      <c r="B6" s="27"/>
      <c r="C6" s="27"/>
      <c r="D6" s="27"/>
      <c r="E6" s="27"/>
      <c r="F6" s="27"/>
      <c r="G6" s="27"/>
      <c r="H6" s="27"/>
      <c r="I6" s="27"/>
      <c r="J6" s="27"/>
    </row>
    <row r="7" spans="1:10">
      <c r="A7" s="27" t="s">
        <v>19</v>
      </c>
      <c r="B7" s="27"/>
      <c r="C7" s="27"/>
      <c r="D7" s="27"/>
      <c r="E7" s="27"/>
      <c r="F7" s="27"/>
      <c r="G7" s="27"/>
      <c r="H7" s="27"/>
      <c r="I7" s="27"/>
      <c r="J7" s="27"/>
    </row>
    <row r="9" spans="1:10">
      <c r="B9" s="27" t="s">
        <v>16</v>
      </c>
      <c r="C9" s="27"/>
      <c r="D9" s="27"/>
      <c r="E9" s="27"/>
      <c r="F9" s="27"/>
      <c r="G9" s="27"/>
      <c r="H9" s="27"/>
      <c r="I9" s="27"/>
    </row>
    <row r="10" spans="1:10">
      <c r="B10" s="27" t="s">
        <v>17</v>
      </c>
      <c r="C10" s="27"/>
      <c r="D10" s="27"/>
      <c r="E10" s="27"/>
      <c r="F10" s="27"/>
      <c r="G10" s="27"/>
      <c r="H10" s="27"/>
      <c r="I10" s="27"/>
    </row>
    <row r="11" spans="1:10">
      <c r="B11" s="32" t="s">
        <v>18</v>
      </c>
      <c r="C11" s="32"/>
      <c r="D11" s="32"/>
      <c r="E11" s="32"/>
      <c r="F11" s="32"/>
      <c r="G11" s="32"/>
      <c r="H11" s="32"/>
      <c r="I11" s="32"/>
    </row>
    <row r="12" spans="1:10">
      <c r="B12" s="34" t="s">
        <v>20</v>
      </c>
      <c r="C12" s="34"/>
      <c r="D12" s="34"/>
      <c r="E12" s="34"/>
      <c r="F12" s="34"/>
      <c r="G12" s="34"/>
      <c r="H12" s="34"/>
      <c r="I12" s="34"/>
    </row>
    <row r="13" spans="1:10">
      <c r="B13" s="5" t="s">
        <v>3</v>
      </c>
      <c r="C13" s="6" t="s">
        <v>22</v>
      </c>
      <c r="D13" s="6" t="s">
        <v>23</v>
      </c>
      <c r="E13" s="6" t="s">
        <v>24</v>
      </c>
      <c r="F13" s="6" t="s">
        <v>25</v>
      </c>
      <c r="G13" s="6" t="s">
        <v>26</v>
      </c>
      <c r="H13" s="6" t="s">
        <v>27</v>
      </c>
      <c r="I13" s="6" t="s">
        <v>28</v>
      </c>
    </row>
    <row r="14" spans="1:10" ht="25.5">
      <c r="B14" s="22" t="s">
        <v>34</v>
      </c>
      <c r="C14" s="7" t="s">
        <v>29</v>
      </c>
      <c r="D14" s="7" t="s">
        <v>29</v>
      </c>
      <c r="E14" s="7" t="s">
        <v>29</v>
      </c>
      <c r="F14" s="7" t="s">
        <v>29</v>
      </c>
      <c r="G14" s="7" t="s">
        <v>29</v>
      </c>
      <c r="H14" s="7" t="s">
        <v>29</v>
      </c>
      <c r="I14" s="7" t="s">
        <v>29</v>
      </c>
    </row>
    <row r="15" spans="1:10">
      <c r="B15" s="11" t="s">
        <v>4</v>
      </c>
      <c r="C15" s="15">
        <v>0.98929999999999996</v>
      </c>
      <c r="D15" s="15">
        <v>0.93899999999999995</v>
      </c>
      <c r="E15" s="15">
        <v>0.94640000000000002</v>
      </c>
      <c r="F15" s="15">
        <v>0.95</v>
      </c>
      <c r="G15" s="15">
        <v>0.95599999999999996</v>
      </c>
      <c r="H15" s="15">
        <v>0.876</v>
      </c>
      <c r="I15" s="15">
        <f>(C15+D15+E15+F15+G15+H15)/6</f>
        <v>0.94278333333333331</v>
      </c>
      <c r="J15" s="35"/>
    </row>
    <row r="16" spans="1:10">
      <c r="B16" s="11" t="s">
        <v>5</v>
      </c>
      <c r="C16" s="15">
        <v>0.98929999999999996</v>
      </c>
      <c r="D16" s="15">
        <v>0.93899999999999995</v>
      </c>
      <c r="E16" s="15">
        <v>0.94640000000000002</v>
      </c>
      <c r="F16" s="15">
        <v>0.95</v>
      </c>
      <c r="G16" s="15">
        <v>0.95299999999999996</v>
      </c>
      <c r="H16" s="15">
        <v>0.876</v>
      </c>
      <c r="I16" s="15">
        <f>(C16+D16+E16+F16+G16+H16)/6</f>
        <v>0.94228333333333347</v>
      </c>
      <c r="J16" s="35"/>
    </row>
    <row r="17" spans="2:10">
      <c r="B17" s="11" t="s">
        <v>6</v>
      </c>
      <c r="C17" s="15">
        <v>0.98929999999999996</v>
      </c>
      <c r="D17" s="15">
        <v>0.9274</v>
      </c>
      <c r="E17" s="15">
        <v>0.87570000000000003</v>
      </c>
      <c r="F17" s="15">
        <v>0.95</v>
      </c>
      <c r="G17" s="15">
        <v>0.97099999999999997</v>
      </c>
      <c r="H17" s="15">
        <v>0.97170000000000001</v>
      </c>
      <c r="I17" s="15">
        <f>(C17+D17+E17+F17+G17+H17)/6</f>
        <v>0.94751666666666667</v>
      </c>
      <c r="J17" s="35"/>
    </row>
    <row r="18" spans="2:10">
      <c r="B18" s="11" t="s">
        <v>7</v>
      </c>
      <c r="C18" s="15">
        <v>0.99299999999999999</v>
      </c>
      <c r="D18" s="15">
        <v>0.93310000000000004</v>
      </c>
      <c r="E18" s="15">
        <v>0.93130000000000002</v>
      </c>
      <c r="F18" s="15">
        <v>0.95</v>
      </c>
      <c r="G18" s="15">
        <v>0.96299999999999997</v>
      </c>
      <c r="H18" s="15">
        <v>0.97170000000000001</v>
      </c>
      <c r="I18" s="15">
        <f>(C18+D18+E18+F18+G18+H18)/6</f>
        <v>0.95701666666666674</v>
      </c>
      <c r="J18" s="35"/>
    </row>
    <row r="19" spans="2:10">
      <c r="B19" s="11" t="s">
        <v>8</v>
      </c>
      <c r="C19" s="15">
        <v>0.98</v>
      </c>
      <c r="D19" s="15">
        <v>0.94379999999999997</v>
      </c>
      <c r="E19" s="15">
        <v>0.94350000000000001</v>
      </c>
      <c r="F19" s="15">
        <v>0.95</v>
      </c>
      <c r="G19" s="15">
        <v>0.98899999999999999</v>
      </c>
      <c r="H19" s="15">
        <v>0.97189999999999999</v>
      </c>
      <c r="I19" s="15">
        <f>(C19+D19+E19+F19+G19+H19)/6</f>
        <v>0.9630333333333333</v>
      </c>
      <c r="J19" s="35"/>
    </row>
    <row r="20" spans="2:10">
      <c r="B20" s="11" t="s">
        <v>9</v>
      </c>
      <c r="C20" s="15">
        <v>0.98660000000000003</v>
      </c>
      <c r="D20" s="15">
        <v>0.94469999999999998</v>
      </c>
      <c r="E20" s="15">
        <v>0.87570000000000003</v>
      </c>
      <c r="F20" s="15">
        <v>0.95</v>
      </c>
      <c r="G20" s="15">
        <v>1</v>
      </c>
      <c r="H20" s="15">
        <v>0.97189999999999999</v>
      </c>
      <c r="I20" s="15">
        <f>(C20+D20+E20+F20+G20+H20)/6</f>
        <v>0.95481666666666654</v>
      </c>
      <c r="J20" s="35"/>
    </row>
    <row r="21" spans="2:10">
      <c r="B21" s="11" t="s">
        <v>10</v>
      </c>
      <c r="C21" s="15">
        <v>0.98</v>
      </c>
      <c r="D21" s="15">
        <v>0.93930000000000002</v>
      </c>
      <c r="E21" s="15">
        <v>0.87570000000000003</v>
      </c>
      <c r="F21" s="15">
        <v>0.95</v>
      </c>
      <c r="G21" s="15">
        <v>0.93</v>
      </c>
      <c r="H21" s="15">
        <v>0.97189999999999999</v>
      </c>
      <c r="I21" s="15">
        <f>(C21+D21+E21+F21+G21+H21)/6</f>
        <v>0.94114999999999993</v>
      </c>
      <c r="J21" s="35"/>
    </row>
    <row r="22" spans="2:10">
      <c r="B22" s="11" t="s">
        <v>11</v>
      </c>
      <c r="C22" s="15">
        <v>0.98660000000000003</v>
      </c>
      <c r="D22" s="15">
        <v>0.94269999999999998</v>
      </c>
      <c r="E22" s="15">
        <v>0.88260000000000005</v>
      </c>
      <c r="F22" s="15">
        <v>0.95</v>
      </c>
      <c r="G22" s="15">
        <v>1</v>
      </c>
      <c r="H22" s="15">
        <v>0.97189999999999999</v>
      </c>
      <c r="I22" s="15">
        <f>(C22+D22+E22+F22+G22+H22)/6</f>
        <v>0.95563333333333322</v>
      </c>
      <c r="J22" s="35"/>
    </row>
    <row r="23" spans="2:10">
      <c r="B23" s="11" t="s">
        <v>12</v>
      </c>
      <c r="C23" s="15">
        <v>0.98660000000000003</v>
      </c>
      <c r="D23" s="15">
        <v>0.94540000000000002</v>
      </c>
      <c r="E23" s="15">
        <v>0.8962</v>
      </c>
      <c r="F23" s="15">
        <v>0.95</v>
      </c>
      <c r="G23" s="15">
        <v>0.98699999999999999</v>
      </c>
      <c r="H23" s="15">
        <v>0.97189999999999999</v>
      </c>
      <c r="I23" s="15">
        <f>(C23+D23+E23+F23+G23+H23)/6</f>
        <v>0.95618333333333327</v>
      </c>
      <c r="J23" s="35"/>
    </row>
    <row r="25" spans="2:10">
      <c r="H25" t="s">
        <v>35</v>
      </c>
    </row>
  </sheetData>
  <mergeCells count="6">
    <mergeCell ref="B10:I10"/>
    <mergeCell ref="B11:I11"/>
    <mergeCell ref="B12:I12"/>
    <mergeCell ref="B9:I9"/>
    <mergeCell ref="A6:J6"/>
    <mergeCell ref="A7:J7"/>
  </mergeCells>
  <pageMargins left="0.7" right="0.7" top="0.75" bottom="0.75" header="0.3" footer="0.3"/>
  <pageSetup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AREAS DE ATENCIÓN</vt:lpstr>
      <vt:lpstr>VOLUMEN POR ACTIVIDAD</vt:lpstr>
      <vt:lpstr>CICLOS POR ACTIVIDAD</vt:lpstr>
    </vt:vector>
  </TitlesOfParts>
  <Company>FONATUR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arocha</dc:creator>
  <cp:lastModifiedBy>sulloa</cp:lastModifiedBy>
  <cp:lastPrinted>2012-07-24T16:43:01Z</cp:lastPrinted>
  <dcterms:created xsi:type="dcterms:W3CDTF">2010-01-22T16:14:33Z</dcterms:created>
  <dcterms:modified xsi:type="dcterms:W3CDTF">2012-11-26T17:30:38Z</dcterms:modified>
</cp:coreProperties>
</file>